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yohito\Desktop\県小連\HP\R6\"/>
    </mc:Choice>
  </mc:AlternateContent>
  <xr:revisionPtr revIDLastSave="0" documentId="8_{A698C9D7-676B-4522-A706-4D6F7DA799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発注書" sheetId="3" r:id="rId1"/>
  </sheets>
  <definedNames>
    <definedName name="_xlnm.Print_Area" localSheetId="0">発注書!$A$1:$L$33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5" i="3"/>
  <c r="I14" i="3"/>
  <c r="F19" i="3"/>
  <c r="F15" i="3"/>
  <c r="F14" i="3"/>
  <c r="F12" i="3"/>
  <c r="F13" i="3"/>
  <c r="F16" i="3"/>
  <c r="F17" i="3"/>
  <c r="F18" i="3"/>
  <c r="F20" i="3"/>
  <c r="I12" i="3"/>
  <c r="I13" i="3"/>
  <c r="I16" i="3"/>
  <c r="I17" i="3"/>
  <c r="I18" i="3"/>
  <c r="I20" i="3"/>
  <c r="I21" i="3" l="1"/>
  <c r="F21" i="3"/>
</calcChain>
</file>

<file path=xl/sharedStrings.xml><?xml version="1.0" encoding="utf-8"?>
<sst xmlns="http://schemas.openxmlformats.org/spreadsheetml/2006/main" count="46" uniqueCount="42">
  <si>
    <t>Ⅰ.ご注文チーム情報</t>
    <rPh sb="3" eb="5">
      <t>チュウモン</t>
    </rPh>
    <rPh sb="8" eb="10">
      <t>ジョウホウ</t>
    </rPh>
    <phoneticPr fontId="2"/>
  </si>
  <si>
    <t>フリガナ</t>
    <phoneticPr fontId="2"/>
  </si>
  <si>
    <t>代表者名</t>
    <rPh sb="0" eb="3">
      <t>ダイヒョウシャ</t>
    </rPh>
    <rPh sb="3" eb="4">
      <t>メイ</t>
    </rPh>
    <phoneticPr fontId="2"/>
  </si>
  <si>
    <t>チーム名</t>
    <rPh sb="3" eb="4">
      <t>メイ</t>
    </rPh>
    <phoneticPr fontId="2"/>
  </si>
  <si>
    <t>携帯電話</t>
    <rPh sb="0" eb="2">
      <t>ケイタイ</t>
    </rPh>
    <rPh sb="2" eb="4">
      <t>デンワ</t>
    </rPh>
    <phoneticPr fontId="2"/>
  </si>
  <si>
    <t>メールアドレス</t>
    <phoneticPr fontId="2"/>
  </si>
  <si>
    <t>お会計について</t>
    <rPh sb="1" eb="3">
      <t>カイケイ</t>
    </rPh>
    <phoneticPr fontId="2"/>
  </si>
  <si>
    <t>レシート　or　領収書（宛名：　　　　　　　　　　　　）</t>
    <rPh sb="8" eb="11">
      <t>リョウシュウショ</t>
    </rPh>
    <rPh sb="12" eb="14">
      <t>アテナ</t>
    </rPh>
    <phoneticPr fontId="2"/>
  </si>
  <si>
    <t>※レシートか領収証はどちらかとなります。</t>
    <phoneticPr fontId="2"/>
  </si>
  <si>
    <t>日程</t>
    <rPh sb="0" eb="2">
      <t>ニッテイ</t>
    </rPh>
    <phoneticPr fontId="2"/>
  </si>
  <si>
    <t>会場名</t>
    <rPh sb="0" eb="2">
      <t>カイジョウ</t>
    </rPh>
    <rPh sb="2" eb="3">
      <t>メイ</t>
    </rPh>
    <phoneticPr fontId="2"/>
  </si>
  <si>
    <t>商品名</t>
    <rPh sb="0" eb="3">
      <t>ショウヒンメイ</t>
    </rPh>
    <phoneticPr fontId="2"/>
  </si>
  <si>
    <t>単価（税込）</t>
    <rPh sb="0" eb="2">
      <t>タンカ</t>
    </rPh>
    <rPh sb="3" eb="5">
      <t>ゼイコミ</t>
    </rPh>
    <phoneticPr fontId="2"/>
  </si>
  <si>
    <t>普通</t>
    <rPh sb="0" eb="2">
      <t>フツウ</t>
    </rPh>
    <phoneticPr fontId="2"/>
  </si>
  <si>
    <t>大盛</t>
    <rPh sb="0" eb="2">
      <t>オオモリ</t>
    </rPh>
    <phoneticPr fontId="2"/>
  </si>
  <si>
    <t>金額</t>
    <rPh sb="0" eb="2">
      <t>キンガク</t>
    </rPh>
    <phoneticPr fontId="2"/>
  </si>
  <si>
    <t>①ハンバーグ弁当</t>
    <rPh sb="6" eb="8">
      <t>ベントウ</t>
    </rPh>
    <phoneticPr fontId="2"/>
  </si>
  <si>
    <t>◆緑茶ペットボトル</t>
    <rPh sb="1" eb="3">
      <t>リョクチャ</t>
    </rPh>
    <phoneticPr fontId="2"/>
  </si>
  <si>
    <t>計</t>
    <rPh sb="0" eb="1">
      <t>ケイ</t>
    </rPh>
    <phoneticPr fontId="2"/>
  </si>
  <si>
    <t>※ライス大盛は、プラス50円</t>
    <rPh sb="4" eb="6">
      <t>オオモリ</t>
    </rPh>
    <rPh sb="13" eb="14">
      <t>エン</t>
    </rPh>
    <phoneticPr fontId="2"/>
  </si>
  <si>
    <t>注文期日について　～</t>
    <rPh sb="0" eb="2">
      <t>チュウモン</t>
    </rPh>
    <rPh sb="2" eb="4">
      <t>キジツ</t>
    </rPh>
    <phoneticPr fontId="2"/>
  </si>
  <si>
    <t>配達時間について　～</t>
    <rPh sb="0" eb="2">
      <t>ハイタツ</t>
    </rPh>
    <rPh sb="2" eb="4">
      <t>ジカン</t>
    </rPh>
    <phoneticPr fontId="2"/>
  </si>
  <si>
    <t>現地11時到着予定、到着次第チーム代表者様の携帯にご連絡致します</t>
    <rPh sb="0" eb="2">
      <t>ゲンチ</t>
    </rPh>
    <rPh sb="4" eb="5">
      <t>ジ</t>
    </rPh>
    <rPh sb="5" eb="7">
      <t>トウチャク</t>
    </rPh>
    <rPh sb="7" eb="9">
      <t>ヨテイ</t>
    </rPh>
    <rPh sb="10" eb="12">
      <t>トウチャク</t>
    </rPh>
    <rPh sb="12" eb="14">
      <t>シダイ</t>
    </rPh>
    <rPh sb="17" eb="20">
      <t>ダイヒョウシャ</t>
    </rPh>
    <rPh sb="20" eb="21">
      <t>サマ</t>
    </rPh>
    <rPh sb="22" eb="24">
      <t>ケイタイ</t>
    </rPh>
    <rPh sb="26" eb="28">
      <t>レンラク</t>
    </rPh>
    <rPh sb="28" eb="29">
      <t>イタ</t>
    </rPh>
    <phoneticPr fontId="2"/>
  </si>
  <si>
    <t>お支払時について　～</t>
    <rPh sb="1" eb="3">
      <t>シハラ</t>
    </rPh>
    <rPh sb="3" eb="4">
      <t>ジ</t>
    </rPh>
    <phoneticPr fontId="2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</si>
  <si>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2"/>
  </si>
  <si>
    <t>以下にご同意のうえ、お申込みくださいますようお願い申し上げます。</t>
    <rPh sb="0" eb="2">
      <t>イカ</t>
    </rPh>
    <rPh sb="4" eb="6">
      <t>ドウイ</t>
    </rPh>
    <rPh sb="11" eb="13">
      <t>モウシコ</t>
    </rPh>
    <rPh sb="23" eb="24">
      <t>ネガ</t>
    </rPh>
    <rPh sb="25" eb="26">
      <t>モウ</t>
    </rPh>
    <rPh sb="27" eb="28">
      <t>ア</t>
    </rPh>
    <phoneticPr fontId="2"/>
  </si>
  <si>
    <t>ご記入いただきました個人情報は、商品の予約・引き渡し及びそれに係るご連絡の為にのみご利用させて頂きます。
また、法令に定める場合を除き、ご本人様の承諾なく第三者へ個人情報を提供する事は致しません。</t>
    <rPh sb="1" eb="3">
      <t>キニュウ</t>
    </rPh>
    <rPh sb="10" eb="12">
      <t>コジン</t>
    </rPh>
    <rPh sb="12" eb="14">
      <t>ジョウホウ</t>
    </rPh>
    <rPh sb="16" eb="18">
      <t>ショウヒン</t>
    </rPh>
    <rPh sb="19" eb="21">
      <t>ヨヤク</t>
    </rPh>
    <rPh sb="22" eb="23">
      <t>ヒ</t>
    </rPh>
    <rPh sb="24" eb="25">
      <t>ワタ</t>
    </rPh>
    <rPh sb="26" eb="27">
      <t>オヨ</t>
    </rPh>
    <rPh sb="31" eb="32">
      <t>カカ</t>
    </rPh>
    <rPh sb="34" eb="36">
      <t>レンラク</t>
    </rPh>
    <rPh sb="37" eb="38">
      <t>タメ</t>
    </rPh>
    <rPh sb="42" eb="44">
      <t>リヨウ</t>
    </rPh>
    <rPh sb="47" eb="48">
      <t>イタダ</t>
    </rPh>
    <rPh sb="56" eb="58">
      <t>ホウレイ</t>
    </rPh>
    <rPh sb="59" eb="60">
      <t>サダ</t>
    </rPh>
    <rPh sb="62" eb="64">
      <t>バアイ</t>
    </rPh>
    <rPh sb="65" eb="66">
      <t>ノゾ</t>
    </rPh>
    <rPh sb="69" eb="71">
      <t>ホンニン</t>
    </rPh>
    <rPh sb="71" eb="72">
      <t>サマ</t>
    </rPh>
    <rPh sb="73" eb="75">
      <t>ショウダク</t>
    </rPh>
    <rPh sb="77" eb="79">
      <t>ダイサン</t>
    </rPh>
    <rPh sb="79" eb="80">
      <t>シャ</t>
    </rPh>
    <rPh sb="81" eb="83">
      <t>コジン</t>
    </rPh>
    <rPh sb="83" eb="85">
      <t>ジョウホウ</t>
    </rPh>
    <rPh sb="86" eb="88">
      <t>テイキョウ</t>
    </rPh>
    <rPh sb="90" eb="91">
      <t>コト</t>
    </rPh>
    <rPh sb="92" eb="93">
      <t>イタ</t>
    </rPh>
    <phoneticPr fontId="2"/>
  </si>
  <si>
    <r>
      <t>※メールの場合は、【</t>
    </r>
    <r>
      <rPr>
        <sz val="9"/>
        <color rgb="FF0000FF"/>
        <rFont val="Meiryo UI"/>
        <family val="3"/>
        <charset val="128"/>
      </rPr>
      <t>　mt-shiga@plenus.co.jp　</t>
    </r>
    <r>
      <rPr>
        <sz val="9"/>
        <color theme="1"/>
        <rFont val="Meiryo UI"/>
        <family val="2"/>
        <charset val="128"/>
      </rPr>
      <t>】からのメールを受信可能設定をお願い致します。</t>
    </r>
    <rPh sb="5" eb="7">
      <t>バアイ</t>
    </rPh>
    <phoneticPr fontId="2"/>
  </si>
  <si>
    <t>【備考・要望】</t>
    <rPh sb="1" eb="3">
      <t>ビコウ</t>
    </rPh>
    <rPh sb="4" eb="6">
      <t>ヨウボウ</t>
    </rPh>
    <phoneticPr fontId="2"/>
  </si>
  <si>
    <r>
      <t>ご注文書送付先FAX　　　：</t>
    </r>
    <r>
      <rPr>
        <sz val="11"/>
        <color rgb="FF0000FF"/>
        <rFont val="Meiryo UI"/>
        <family val="3"/>
        <charset val="128"/>
      </rPr>
      <t>　</t>
    </r>
    <r>
      <rPr>
        <sz val="11"/>
        <color rgb="FF0000FF"/>
        <rFont val="Meiryo UI"/>
        <family val="2"/>
        <charset val="128"/>
      </rPr>
      <t>0877-58-0381</t>
    </r>
    <r>
      <rPr>
        <sz val="11"/>
        <color theme="1"/>
        <rFont val="Meiryo UI"/>
        <family val="2"/>
        <charset val="128"/>
      </rPr>
      <t>　　　メールの場合：</t>
    </r>
    <r>
      <rPr>
        <sz val="11"/>
        <color rgb="FF0000FF"/>
        <rFont val="Meiryo UI"/>
        <family val="3"/>
        <charset val="128"/>
      </rPr>
      <t>　</t>
    </r>
    <r>
      <rPr>
        <sz val="11"/>
        <color rgb="FF0000FF"/>
        <rFont val="Meiryo UI"/>
        <family val="2"/>
        <charset val="128"/>
      </rPr>
      <t>mt-shiga@plenus.co.jp</t>
    </r>
    <r>
      <rPr>
        <sz val="11"/>
        <color theme="1"/>
        <rFont val="Meiryo UI"/>
        <family val="2"/>
        <charset val="128"/>
      </rPr>
      <t xml:space="preserve">
FAX宛先（窓口担当者）:</t>
    </r>
    <r>
      <rPr>
        <sz val="11"/>
        <color rgb="FF0000FF"/>
        <rFont val="Meiryo UI"/>
        <family val="3"/>
        <charset val="128"/>
      </rPr>
      <t>　志賀　　　　　　　　　　</t>
    </r>
    <r>
      <rPr>
        <sz val="11"/>
        <color theme="1"/>
        <rFont val="Meiryo UI"/>
        <family val="2"/>
        <charset val="128"/>
      </rPr>
      <t>問い合わせ先 ：</t>
    </r>
    <r>
      <rPr>
        <sz val="11"/>
        <color rgb="FF0000FF"/>
        <rFont val="Meiryo UI"/>
        <family val="3"/>
        <charset val="128"/>
      </rPr>
      <t>　</t>
    </r>
    <r>
      <rPr>
        <sz val="11"/>
        <color rgb="FF0000FF"/>
        <rFont val="Meiryo UI"/>
        <family val="2"/>
        <charset val="128"/>
      </rPr>
      <t>090-6561-0324</t>
    </r>
    <rPh sb="1" eb="4">
      <t>チュウモンショ</t>
    </rPh>
    <rPh sb="4" eb="6">
      <t>ソウフ</t>
    </rPh>
    <rPh sb="6" eb="7">
      <t>サキ</t>
    </rPh>
    <rPh sb="34" eb="36">
      <t>バアイ</t>
    </rPh>
    <rPh sb="63" eb="65">
      <t>アテサキ</t>
    </rPh>
    <rPh sb="66" eb="68">
      <t>マドグチ</t>
    </rPh>
    <rPh sb="68" eb="70">
      <t>タントウ</t>
    </rPh>
    <rPh sb="70" eb="71">
      <t>シャ</t>
    </rPh>
    <rPh sb="74" eb="76">
      <t>シガ</t>
    </rPh>
    <rPh sb="86" eb="87">
      <t>ト</t>
    </rPh>
    <rPh sb="88" eb="89">
      <t>ア</t>
    </rPh>
    <rPh sb="91" eb="92">
      <t>サキ</t>
    </rPh>
    <phoneticPr fontId="2"/>
  </si>
  <si>
    <t>②チキン南蛮弁当</t>
    <rPh sb="4" eb="6">
      <t>ナンバン</t>
    </rPh>
    <rPh sb="6" eb="8">
      <t>ベントウ</t>
    </rPh>
    <phoneticPr fontId="2"/>
  </si>
  <si>
    <t>③洋風弁当</t>
    <rPh sb="1" eb="3">
      <t>ヨウフウ</t>
    </rPh>
    <rPh sb="3" eb="5">
      <t>ベントウ</t>
    </rPh>
    <phoneticPr fontId="2"/>
  </si>
  <si>
    <t>④特からあげ弁当</t>
    <rPh sb="1" eb="2">
      <t>トク</t>
    </rPh>
    <rPh sb="6" eb="8">
      <t>ベントウ</t>
    </rPh>
    <phoneticPr fontId="2"/>
  </si>
  <si>
    <t>⑤からあげ弁当</t>
    <rPh sb="5" eb="7">
      <t>ベントウ</t>
    </rPh>
    <phoneticPr fontId="2"/>
  </si>
  <si>
    <t>⑥とんかつ弁当</t>
    <rPh sb="5" eb="7">
      <t>ベントウ</t>
    </rPh>
    <phoneticPr fontId="2"/>
  </si>
  <si>
    <t>⑦バレーのり弁</t>
    <phoneticPr fontId="2"/>
  </si>
  <si>
    <t>⑧ランチボックス（ライス小盛のみ）</t>
    <rPh sb="12" eb="14">
      <t>コモリ</t>
    </rPh>
    <phoneticPr fontId="2"/>
  </si>
  <si>
    <t>　　月　　日（　　）</t>
    <rPh sb="2" eb="3">
      <t>ガツ</t>
    </rPh>
    <rPh sb="5" eb="6">
      <t>ニチ</t>
    </rPh>
    <phoneticPr fontId="2"/>
  </si>
  <si>
    <t>大会初日6/4の17：00、二日目6/11の17：00で締め切らせていただきます。</t>
    <rPh sb="0" eb="2">
      <t>タイカイ</t>
    </rPh>
    <rPh sb="2" eb="4">
      <t>ショニチ</t>
    </rPh>
    <rPh sb="14" eb="17">
      <t>フツカメ</t>
    </rPh>
    <rPh sb="28" eb="29">
      <t>シ</t>
    </rPh>
    <rPh sb="30" eb="31">
      <t>キ</t>
    </rPh>
    <phoneticPr fontId="2"/>
  </si>
  <si>
    <t>※数量の変更は各日前日の14：00までとなります（当日キャンセル・変更不可）。</t>
    <rPh sb="1" eb="3">
      <t>スウリョウ</t>
    </rPh>
    <rPh sb="7" eb="9">
      <t>カクジツ</t>
    </rPh>
    <rPh sb="9" eb="11">
      <t>ゼンジツ</t>
    </rPh>
    <rPh sb="25" eb="27">
      <t>トウジツ</t>
    </rPh>
    <rPh sb="33" eb="35">
      <t>ヘンコウ</t>
    </rPh>
    <rPh sb="35" eb="37">
      <t>フカ</t>
    </rPh>
    <phoneticPr fontId="2"/>
  </si>
  <si>
    <t>できるかぎりお釣りがでないよう、お支払いご準備いただけると幸いです</t>
    <rPh sb="17" eb="19">
      <t>シハラ</t>
    </rPh>
    <phoneticPr fontId="2"/>
  </si>
  <si>
    <t>【2024年度　第44回全日本バレーボール小学生大会香川県大会】</t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</si>
</sst>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\-"/>
  </numFmts>
  <fonts count="19" x14ac:knownFonts="1"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2"/>
      <charset val="128"/>
    </font>
    <font>
      <sz val="8"/>
      <color theme="1"/>
      <name val="Meiryo UI"/>
      <family val="2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2"/>
      <charset val="128"/>
    </font>
    <font>
      <sz val="10"/>
      <color rgb="FFFF0000"/>
      <name val="Meiryo UI"/>
      <family val="3"/>
      <charset val="128"/>
    </font>
    <font>
      <sz val="9"/>
      <color theme="1"/>
      <name val="Meiryo UI"/>
      <family val="2"/>
      <charset val="128"/>
    </font>
    <font>
      <sz val="9"/>
      <color rgb="FF0000FF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rgb="FF0000FF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0" fillId="2" borderId="0" xfId="0" applyFill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34" xfId="0" applyBorder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2" borderId="27" xfId="0" applyFont="1" applyFill="1" applyBorder="1">
      <alignment vertical="center"/>
    </xf>
    <xf numFmtId="5" fontId="0" fillId="0" borderId="19" xfId="0" applyNumberFormat="1" applyBorder="1">
      <alignment vertical="center"/>
    </xf>
    <xf numFmtId="5" fontId="0" fillId="0" borderId="25" xfId="0" applyNumberFormat="1" applyBorder="1">
      <alignment vertical="center"/>
    </xf>
    <xf numFmtId="0" fontId="14" fillId="2" borderId="0" xfId="0" applyFont="1" applyFill="1">
      <alignment vertical="center"/>
    </xf>
    <xf numFmtId="0" fontId="0" fillId="2" borderId="0" xfId="0" applyFill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0" fillId="0" borderId="3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7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view="pageBreakPreview" zoomScaleNormal="100" zoomScaleSheetLayoutView="100" workbookViewId="0">
      <selection activeCell="D10" sqref="D10:F10"/>
    </sheetView>
  </sheetViews>
  <sheetFormatPr defaultRowHeight="15.75" x14ac:dyDescent="0.25"/>
  <cols>
    <col min="1" max="2" width="10.6640625" customWidth="1"/>
    <col min="4" max="5" width="7.6640625" customWidth="1"/>
    <col min="6" max="6" width="10.6640625" customWidth="1"/>
    <col min="7" max="8" width="7.6640625" customWidth="1"/>
    <col min="9" max="9" width="10.6640625" customWidth="1"/>
    <col min="10" max="11" width="7.6640625" customWidth="1"/>
    <col min="12" max="12" width="10.6640625" customWidth="1"/>
  </cols>
  <sheetData>
    <row r="1" spans="1:12" ht="19.149999999999999" customHeight="1" x14ac:dyDescent="0.25">
      <c r="A1" s="27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x14ac:dyDescent="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2" x14ac:dyDescent="0.25">
      <c r="A3" s="32" t="s">
        <v>1</v>
      </c>
      <c r="B3" s="33"/>
      <c r="C3" s="38"/>
      <c r="D3" s="38"/>
      <c r="E3" s="38"/>
      <c r="F3" s="38"/>
      <c r="G3" s="30" t="s">
        <v>2</v>
      </c>
      <c r="H3" s="30"/>
      <c r="I3" s="31"/>
      <c r="J3" s="31"/>
      <c r="K3" s="31"/>
      <c r="L3" s="31"/>
    </row>
    <row r="4" spans="1:12" x14ac:dyDescent="0.25">
      <c r="A4" s="34" t="s">
        <v>3</v>
      </c>
      <c r="B4" s="35"/>
      <c r="C4" s="39"/>
      <c r="D4" s="39"/>
      <c r="E4" s="39"/>
      <c r="F4" s="39"/>
      <c r="G4" s="30" t="s">
        <v>4</v>
      </c>
      <c r="H4" s="30"/>
      <c r="I4" s="31"/>
      <c r="J4" s="31"/>
      <c r="K4" s="31"/>
      <c r="L4" s="31"/>
    </row>
    <row r="5" spans="1:12" ht="15" customHeight="1" x14ac:dyDescent="0.25">
      <c r="A5" s="36"/>
      <c r="B5" s="37"/>
      <c r="C5" s="30"/>
      <c r="D5" s="30"/>
      <c r="E5" s="30"/>
      <c r="F5" s="30"/>
      <c r="G5" s="30" t="s">
        <v>5</v>
      </c>
      <c r="H5" s="30"/>
      <c r="I5" s="31"/>
      <c r="J5" s="31"/>
      <c r="K5" s="31"/>
      <c r="L5" s="31"/>
    </row>
    <row r="6" spans="1:12" x14ac:dyDescent="0.25">
      <c r="A6" s="12"/>
      <c r="B6" s="12"/>
      <c r="C6" s="12"/>
      <c r="D6" s="13"/>
      <c r="E6" s="13"/>
      <c r="F6" s="13"/>
      <c r="G6" s="30" t="s">
        <v>6</v>
      </c>
      <c r="H6" s="30"/>
      <c r="I6" s="30" t="s">
        <v>7</v>
      </c>
      <c r="J6" s="30"/>
      <c r="K6" s="30"/>
      <c r="L6" s="30"/>
    </row>
    <row r="7" spans="1:12" ht="16.5" thickBot="1" x14ac:dyDescent="0.3">
      <c r="H7" s="3"/>
      <c r="I7" s="57" t="s">
        <v>8</v>
      </c>
      <c r="J7" s="58"/>
      <c r="K7" s="58"/>
      <c r="L7" s="58"/>
    </row>
    <row r="8" spans="1:12" x14ac:dyDescent="0.25">
      <c r="A8" s="76" t="s">
        <v>9</v>
      </c>
      <c r="B8" s="77"/>
      <c r="C8" s="77"/>
      <c r="D8" s="70" t="s">
        <v>37</v>
      </c>
      <c r="E8" s="71"/>
      <c r="F8" s="72"/>
      <c r="G8" s="70" t="s">
        <v>37</v>
      </c>
      <c r="H8" s="71"/>
      <c r="I8" s="72"/>
      <c r="J8" s="75"/>
      <c r="K8" s="75"/>
      <c r="L8" s="75"/>
    </row>
    <row r="9" spans="1:12" x14ac:dyDescent="0.25">
      <c r="A9" s="36"/>
      <c r="B9" s="37"/>
      <c r="C9" s="37"/>
      <c r="D9" s="73"/>
      <c r="E9" s="37"/>
      <c r="F9" s="74"/>
      <c r="G9" s="73"/>
      <c r="H9" s="37"/>
      <c r="I9" s="74"/>
      <c r="J9" s="75"/>
      <c r="K9" s="75"/>
      <c r="L9" s="75"/>
    </row>
    <row r="10" spans="1:12" ht="18" customHeight="1" x14ac:dyDescent="0.25">
      <c r="A10" s="30" t="s">
        <v>10</v>
      </c>
      <c r="B10" s="30"/>
      <c r="C10" s="78"/>
      <c r="D10" s="46"/>
      <c r="E10" s="47"/>
      <c r="F10" s="48"/>
      <c r="G10" s="46"/>
      <c r="H10" s="47"/>
      <c r="I10" s="48"/>
      <c r="J10" s="49"/>
      <c r="K10" s="49"/>
      <c r="L10" s="49"/>
    </row>
    <row r="11" spans="1:12" x14ac:dyDescent="0.25">
      <c r="A11" s="30" t="s">
        <v>11</v>
      </c>
      <c r="B11" s="30"/>
      <c r="C11" s="1" t="s">
        <v>12</v>
      </c>
      <c r="D11" s="2" t="s">
        <v>13</v>
      </c>
      <c r="E11" s="7" t="s">
        <v>14</v>
      </c>
      <c r="F11" s="8" t="s">
        <v>15</v>
      </c>
      <c r="G11" s="2" t="s">
        <v>13</v>
      </c>
      <c r="H11" s="7" t="s">
        <v>14</v>
      </c>
      <c r="I11" s="8" t="s">
        <v>15</v>
      </c>
      <c r="J11" s="12"/>
      <c r="K11" s="12"/>
      <c r="L11" s="12"/>
    </row>
    <row r="12" spans="1:12" x14ac:dyDescent="0.25">
      <c r="A12" s="52" t="s">
        <v>16</v>
      </c>
      <c r="B12" s="53"/>
      <c r="C12" s="15">
        <v>600</v>
      </c>
      <c r="D12" s="5"/>
      <c r="E12" s="6"/>
      <c r="F12" s="22">
        <f>(D12*600)+(E12*650)</f>
        <v>0</v>
      </c>
      <c r="G12" s="5"/>
      <c r="H12" s="6"/>
      <c r="I12" s="22">
        <f>(G12*600)+(H12*650)</f>
        <v>0</v>
      </c>
    </row>
    <row r="13" spans="1:12" x14ac:dyDescent="0.25">
      <c r="A13" s="52" t="s">
        <v>30</v>
      </c>
      <c r="B13" s="53"/>
      <c r="C13" s="15">
        <v>600</v>
      </c>
      <c r="D13" s="5"/>
      <c r="E13" s="6"/>
      <c r="F13" s="22">
        <f t="shared" ref="F13" si="0">(D13*600)+(E13*650)</f>
        <v>0</v>
      </c>
      <c r="G13" s="5"/>
      <c r="H13" s="6"/>
      <c r="I13" s="22">
        <f t="shared" ref="I13" si="1">(G13*600)+(H13*650)</f>
        <v>0</v>
      </c>
    </row>
    <row r="14" spans="1:12" x14ac:dyDescent="0.25">
      <c r="A14" s="52" t="s">
        <v>31</v>
      </c>
      <c r="B14" s="53"/>
      <c r="C14" s="15">
        <v>550</v>
      </c>
      <c r="D14" s="5"/>
      <c r="E14" s="6"/>
      <c r="F14" s="22">
        <f>(D14*550)+(E14*600)</f>
        <v>0</v>
      </c>
      <c r="G14" s="5"/>
      <c r="H14" s="6"/>
      <c r="I14" s="22">
        <f>(G14*550)+(H14*600)</f>
        <v>0</v>
      </c>
    </row>
    <row r="15" spans="1:12" x14ac:dyDescent="0.25">
      <c r="A15" s="52" t="s">
        <v>32</v>
      </c>
      <c r="B15" s="53"/>
      <c r="C15" s="15">
        <v>550</v>
      </c>
      <c r="D15" s="5"/>
      <c r="E15" s="6"/>
      <c r="F15" s="22">
        <f>(D15*550)+(E15*600)</f>
        <v>0</v>
      </c>
      <c r="G15" s="5"/>
      <c r="H15" s="6"/>
      <c r="I15" s="22">
        <f>(G15*550)+(H15*600)</f>
        <v>0</v>
      </c>
    </row>
    <row r="16" spans="1:12" x14ac:dyDescent="0.25">
      <c r="A16" s="52" t="s">
        <v>33</v>
      </c>
      <c r="B16" s="53"/>
      <c r="C16" s="15">
        <v>500</v>
      </c>
      <c r="D16" s="5"/>
      <c r="E16" s="6"/>
      <c r="F16" s="22">
        <f t="shared" ref="F16" si="2">(D16*500)+(E16*550)</f>
        <v>0</v>
      </c>
      <c r="G16" s="5"/>
      <c r="H16" s="6"/>
      <c r="I16" s="22">
        <f t="shared" ref="I16" si="3">(G16*500)+(H16*550)</f>
        <v>0</v>
      </c>
    </row>
    <row r="17" spans="1:12" x14ac:dyDescent="0.25">
      <c r="A17" s="52" t="s">
        <v>34</v>
      </c>
      <c r="B17" s="53"/>
      <c r="C17" s="15">
        <v>500</v>
      </c>
      <c r="D17" s="5"/>
      <c r="E17" s="6"/>
      <c r="F17" s="22">
        <f t="shared" ref="F17" si="4">(D17*500)+(E17*550)</f>
        <v>0</v>
      </c>
      <c r="G17" s="5"/>
      <c r="H17" s="6"/>
      <c r="I17" s="22">
        <f t="shared" ref="I17" si="5">(G17*500)+(H17*550)</f>
        <v>0</v>
      </c>
    </row>
    <row r="18" spans="1:12" x14ac:dyDescent="0.25">
      <c r="A18" s="54" t="s">
        <v>35</v>
      </c>
      <c r="B18" s="55"/>
      <c r="C18" s="15">
        <v>470</v>
      </c>
      <c r="D18" s="5"/>
      <c r="E18" s="6"/>
      <c r="F18" s="22">
        <f>(D18*470)+(E18*520)</f>
        <v>0</v>
      </c>
      <c r="G18" s="5"/>
      <c r="H18" s="6"/>
      <c r="I18" s="22">
        <f>(G18*470)+(H18*520)</f>
        <v>0</v>
      </c>
    </row>
    <row r="19" spans="1:12" x14ac:dyDescent="0.25">
      <c r="A19" s="52" t="s">
        <v>36</v>
      </c>
      <c r="B19" s="53"/>
      <c r="C19" s="15">
        <v>430</v>
      </c>
      <c r="D19" s="5"/>
      <c r="E19" s="17"/>
      <c r="F19" s="22">
        <f>D19*430</f>
        <v>0</v>
      </c>
      <c r="G19" s="5"/>
      <c r="H19" s="17"/>
      <c r="I19" s="22">
        <f>G19*430</f>
        <v>0</v>
      </c>
    </row>
    <row r="20" spans="1:12" ht="16.5" thickBot="1" x14ac:dyDescent="0.3">
      <c r="A20" s="50" t="s">
        <v>17</v>
      </c>
      <c r="B20" s="51"/>
      <c r="C20" s="16">
        <v>130</v>
      </c>
      <c r="D20" s="9"/>
      <c r="E20" s="17"/>
      <c r="F20" s="22">
        <f>D20*130</f>
        <v>0</v>
      </c>
      <c r="G20" s="9"/>
      <c r="H20" s="17"/>
      <c r="I20" s="22">
        <f>G20*130</f>
        <v>0</v>
      </c>
    </row>
    <row r="21" spans="1:12" ht="17.25" thickTop="1" thickBot="1" x14ac:dyDescent="0.3">
      <c r="A21" s="44" t="s">
        <v>18</v>
      </c>
      <c r="B21" s="44"/>
      <c r="C21" s="45"/>
      <c r="D21" s="11"/>
      <c r="E21" s="10"/>
      <c r="F21" s="23">
        <f>SUM(F12:F20)</f>
        <v>0</v>
      </c>
      <c r="G21" s="11"/>
      <c r="H21" s="10"/>
      <c r="I21" s="23">
        <f>SUM(I12:I20)</f>
        <v>0</v>
      </c>
    </row>
    <row r="22" spans="1:12" ht="16.5" thickBot="1" x14ac:dyDescent="0.3">
      <c r="A22" s="3"/>
      <c r="E22" s="4" t="s">
        <v>19</v>
      </c>
      <c r="H22" s="4"/>
      <c r="K22" s="4"/>
    </row>
    <row r="23" spans="1:12" x14ac:dyDescent="0.25">
      <c r="A23" s="59" t="s">
        <v>27</v>
      </c>
      <c r="B23" s="59"/>
      <c r="C23" s="59"/>
      <c r="D23" s="59"/>
      <c r="E23" s="59"/>
      <c r="F23" s="59"/>
      <c r="G23" s="59"/>
      <c r="H23" s="59"/>
      <c r="I23" s="59"/>
      <c r="J23" s="60" t="s">
        <v>28</v>
      </c>
      <c r="K23" s="61"/>
      <c r="L23" s="62"/>
    </row>
    <row r="24" spans="1:12" ht="15" customHeight="1" x14ac:dyDescent="0.25">
      <c r="A24" s="56" t="s">
        <v>29</v>
      </c>
      <c r="B24" s="56"/>
      <c r="C24" s="56"/>
      <c r="D24" s="56"/>
      <c r="E24" s="56"/>
      <c r="F24" s="56"/>
      <c r="G24" s="56"/>
      <c r="H24" s="56"/>
      <c r="I24" s="79"/>
      <c r="J24" s="63"/>
      <c r="K24" s="64"/>
      <c r="L24" s="65"/>
    </row>
    <row r="25" spans="1:12" x14ac:dyDescent="0.25">
      <c r="A25" s="56"/>
      <c r="B25" s="56"/>
      <c r="C25" s="56"/>
      <c r="D25" s="56"/>
      <c r="E25" s="56"/>
      <c r="F25" s="56"/>
      <c r="G25" s="56"/>
      <c r="H25" s="56"/>
      <c r="I25" s="79"/>
      <c r="J25" s="63"/>
      <c r="K25" s="64"/>
      <c r="L25" s="65"/>
    </row>
    <row r="26" spans="1:12" x14ac:dyDescent="0.25">
      <c r="A26" s="24" t="s">
        <v>20</v>
      </c>
      <c r="B26" s="24"/>
      <c r="C26" s="18" t="s">
        <v>38</v>
      </c>
      <c r="D26" s="25"/>
      <c r="E26" s="25"/>
      <c r="F26" s="25"/>
      <c r="G26" s="25"/>
      <c r="H26" s="25"/>
      <c r="I26" s="26"/>
      <c r="J26" s="63"/>
      <c r="K26" s="64"/>
      <c r="L26" s="65"/>
    </row>
    <row r="27" spans="1:12" x14ac:dyDescent="0.25">
      <c r="A27" s="24"/>
      <c r="B27" s="24"/>
      <c r="C27" s="18" t="s">
        <v>39</v>
      </c>
      <c r="D27" s="14"/>
      <c r="E27" s="14"/>
      <c r="F27" s="14"/>
      <c r="G27" s="14"/>
      <c r="H27" s="14"/>
      <c r="I27" s="14"/>
      <c r="J27" s="63"/>
      <c r="K27" s="64"/>
      <c r="L27" s="65"/>
    </row>
    <row r="28" spans="1:12" x14ac:dyDescent="0.25">
      <c r="A28" s="69" t="s">
        <v>21</v>
      </c>
      <c r="B28" s="69"/>
      <c r="C28" s="19" t="s">
        <v>22</v>
      </c>
      <c r="D28" s="20"/>
      <c r="E28" s="20"/>
      <c r="F28" s="20"/>
      <c r="G28" s="20"/>
      <c r="H28" s="20"/>
      <c r="I28" s="20"/>
      <c r="J28" s="63"/>
      <c r="K28" s="64"/>
      <c r="L28" s="65"/>
    </row>
    <row r="29" spans="1:12" x14ac:dyDescent="0.25">
      <c r="A29" s="69" t="s">
        <v>23</v>
      </c>
      <c r="B29" s="69"/>
      <c r="C29" s="19" t="s">
        <v>40</v>
      </c>
      <c r="D29" s="20"/>
      <c r="E29" s="20"/>
      <c r="F29" s="20"/>
      <c r="G29" s="20"/>
      <c r="H29" s="20"/>
      <c r="I29" s="21"/>
      <c r="J29" s="63"/>
      <c r="K29" s="64"/>
      <c r="L29" s="65"/>
    </row>
    <row r="30" spans="1:12" ht="15.75" customHeight="1" x14ac:dyDescent="0.25">
      <c r="A30" t="s">
        <v>24</v>
      </c>
      <c r="J30" s="63"/>
      <c r="K30" s="64"/>
      <c r="L30" s="65"/>
    </row>
    <row r="31" spans="1:12" ht="15.75" customHeight="1" x14ac:dyDescent="0.25">
      <c r="A31" s="43" t="s">
        <v>25</v>
      </c>
      <c r="B31" s="43"/>
      <c r="C31" s="43"/>
      <c r="D31" s="43"/>
      <c r="E31" s="43"/>
      <c r="F31" s="43"/>
      <c r="G31" s="43"/>
      <c r="H31" s="43"/>
      <c r="I31" s="43"/>
      <c r="J31" s="63"/>
      <c r="K31" s="64"/>
      <c r="L31" s="65"/>
    </row>
    <row r="32" spans="1:12" ht="15" customHeight="1" x14ac:dyDescent="0.25">
      <c r="A32" s="56" t="s">
        <v>26</v>
      </c>
      <c r="B32" s="56"/>
      <c r="C32" s="56"/>
      <c r="D32" s="56"/>
      <c r="E32" s="56"/>
      <c r="F32" s="56"/>
      <c r="G32" s="56"/>
      <c r="H32" s="56"/>
      <c r="I32" s="56"/>
      <c r="J32" s="63"/>
      <c r="K32" s="64"/>
      <c r="L32" s="65"/>
    </row>
    <row r="33" spans="1:12" ht="16.5" thickBot="1" x14ac:dyDescent="0.3">
      <c r="A33" s="56"/>
      <c r="B33" s="56"/>
      <c r="C33" s="56"/>
      <c r="D33" s="56"/>
      <c r="E33" s="56"/>
      <c r="F33" s="56"/>
      <c r="G33" s="56"/>
      <c r="H33" s="56"/>
      <c r="I33" s="56"/>
      <c r="J33" s="66"/>
      <c r="K33" s="67"/>
      <c r="L33" s="68"/>
    </row>
    <row r="42" spans="1:12" x14ac:dyDescent="0.25">
      <c r="J42">
        <v>1</v>
      </c>
    </row>
  </sheetData>
  <mergeCells count="41">
    <mergeCell ref="A32:I33"/>
    <mergeCell ref="I7:L7"/>
    <mergeCell ref="A23:I23"/>
    <mergeCell ref="J23:L33"/>
    <mergeCell ref="A29:B29"/>
    <mergeCell ref="G8:I9"/>
    <mergeCell ref="J8:L9"/>
    <mergeCell ref="D10:F10"/>
    <mergeCell ref="A8:C9"/>
    <mergeCell ref="A10:C10"/>
    <mergeCell ref="A11:B11"/>
    <mergeCell ref="D8:F9"/>
    <mergeCell ref="A19:B19"/>
    <mergeCell ref="A28:B28"/>
    <mergeCell ref="A24:I25"/>
    <mergeCell ref="G6:H6"/>
    <mergeCell ref="A2:L2"/>
    <mergeCell ref="I6:L6"/>
    <mergeCell ref="A31:I31"/>
    <mergeCell ref="A21:C21"/>
    <mergeCell ref="G10:I10"/>
    <mergeCell ref="J10:L10"/>
    <mergeCell ref="A20:B20"/>
    <mergeCell ref="A13:B13"/>
    <mergeCell ref="A14:B14"/>
    <mergeCell ref="A12:B12"/>
    <mergeCell ref="A15:B15"/>
    <mergeCell ref="A17:B17"/>
    <mergeCell ref="A18:B18"/>
    <mergeCell ref="A16:B16"/>
    <mergeCell ref="A1:L1"/>
    <mergeCell ref="G3:H3"/>
    <mergeCell ref="G4:H4"/>
    <mergeCell ref="G5:H5"/>
    <mergeCell ref="I3:L3"/>
    <mergeCell ref="I4:L4"/>
    <mergeCell ref="I5:L5"/>
    <mergeCell ref="A3:B3"/>
    <mergeCell ref="A4:B5"/>
    <mergeCell ref="C3:F3"/>
    <mergeCell ref="C4:F5"/>
  </mergeCells>
  <phoneticPr fontId="2"/>
  <printOptions horizontalCentered="1" verticalCentered="1"/>
  <pageMargins left="0" right="0" top="0" bottom="0" header="0" footer="0"/>
  <pageSetup paperSize="9" scale="10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yu-tokunaga</dc:creator>
  <cp:keywords/>
  <dc:description/>
  <cp:lastModifiedBy>豊仁 豊仁</cp:lastModifiedBy>
  <cp:revision/>
  <cp:lastPrinted>2024-05-23T08:57:57Z</cp:lastPrinted>
  <dcterms:created xsi:type="dcterms:W3CDTF">2019-03-22T04:25:57Z</dcterms:created>
  <dcterms:modified xsi:type="dcterms:W3CDTF">2024-08-16T07:34:37Z</dcterms:modified>
  <cp:category/>
  <cp:contentStatus/>
</cp:coreProperties>
</file>